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<sst xmlns="http://schemas.openxmlformats.org/spreadsheetml/2006/main" count="29" uniqueCount="27">
  <si>
    <t>收款收据</t>
  </si>
  <si>
    <r>
      <rPr>
        <sz val="12"/>
        <color rgb="FF000000"/>
        <rFont val="微软雅黑"/>
        <charset val="134"/>
      </rPr>
      <t>NO.</t>
    </r>
    <r>
      <rPr>
        <sz val="12"/>
        <color rgb="FFFF0000"/>
        <rFont val="微软雅黑"/>
        <charset val="134"/>
      </rPr>
      <t>0000001</t>
    </r>
  </si>
  <si>
    <t>客户名称：</t>
  </si>
  <si>
    <t>日期：</t>
  </si>
  <si>
    <t xml:space="preserve">            年      月      日</t>
  </si>
  <si>
    <t>商 品 名 称</t>
  </si>
  <si>
    <t xml:space="preserve"> 规格型号</t>
  </si>
  <si>
    <t>数 量</t>
  </si>
  <si>
    <t>单  位</t>
  </si>
  <si>
    <t>单 价</t>
  </si>
  <si>
    <t>金    额</t>
  </si>
  <si>
    <t>备 注</t>
  </si>
  <si>
    <t>十</t>
  </si>
  <si>
    <t>万</t>
  </si>
  <si>
    <t>仟</t>
  </si>
  <si>
    <t>佰</t>
  </si>
  <si>
    <t>拾</t>
  </si>
  <si>
    <t>元</t>
  </si>
  <si>
    <t>角</t>
  </si>
  <si>
    <t>分</t>
  </si>
  <si>
    <t>物品</t>
  </si>
  <si>
    <t>箱</t>
  </si>
  <si>
    <t>合      计</t>
  </si>
  <si>
    <t>合计人民币（大写）</t>
  </si>
  <si>
    <t>收款方：（盖章）</t>
  </si>
  <si>
    <t>收款人：</t>
  </si>
  <si>
    <t>开票人：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</si>
</sst>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yyyy&quot;年&quot;m&quot;月&quot;d&quot;日&quot;;@"/>
    <numFmt numFmtId="178" formatCode="[DBNum2][$RMB]General;[Red][DBNum2][$RMB]General"/>
    <numFmt numFmtId="179" formatCode="[DBNum2][$-804]General"/>
  </numFmts>
  <fonts count="32">
    <font>
      <sz val="11"/>
      <color rgb="FF000000"/>
      <name val="宋体"/>
      <charset val="134"/>
    </font>
    <font>
      <sz val="12"/>
      <name val="宋体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sz val="12"/>
      <color rgb="FFFFFFFF"/>
      <name val="微软雅黑"/>
      <charset val="134"/>
    </font>
    <font>
      <b/>
      <sz val="26"/>
      <color rgb="FF000000"/>
      <name val="仿宋"/>
      <charset val="134"/>
    </font>
    <font>
      <sz val="13"/>
      <color rgb="FF000000"/>
      <name val="微软雅黑"/>
      <charset val="134"/>
    </font>
    <font>
      <sz val="15"/>
      <color rgb="FF000000"/>
      <name val="微软雅黑"/>
      <charset val="134"/>
    </font>
    <font>
      <sz val="14"/>
      <color rgb="FF000000"/>
      <name val="微软雅黑"/>
      <charset val="134"/>
    </font>
    <font>
      <sz val="18"/>
      <color rgb="FF000000"/>
      <name val="微软雅黑"/>
      <charset val="134"/>
    </font>
    <font>
      <sz val="16"/>
      <color rgb="FF000000"/>
      <name val="微软雅黑"/>
      <charset val="134"/>
    </font>
    <font>
      <sz val="12"/>
      <color rgb="FFFF0000"/>
      <name val="微软雅黑"/>
      <charset val="134"/>
    </font>
    <font>
      <b/>
      <sz val="13"/>
      <color rgb="FFFF0000"/>
      <name val="微软雅黑"/>
      <charset val="134"/>
    </font>
    <font>
      <sz val="10"/>
      <color rgb="FF000000"/>
      <name val="微软雅黑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NumberFormat="0" applyFill="0">
      <alignment vertical="center"/>
    </xf>
    <xf numFmtId="42" fontId="0" fillId="0" borderId="0" applyFill="0" applyProtection="0">
      <alignment vertical="center"/>
    </xf>
    <xf numFmtId="0" fontId="0" fillId="3" borderId="0" applyNumberFormat="0" applyProtection="0">
      <alignment vertical="center"/>
    </xf>
    <xf numFmtId="0" fontId="14" fillId="4" borderId="13" applyNumberFormat="0" applyProtection="0">
      <alignment vertical="center"/>
    </xf>
    <xf numFmtId="176" fontId="0" fillId="0" borderId="0" applyFill="0" applyProtection="0">
      <alignment vertical="center"/>
    </xf>
    <xf numFmtId="41" fontId="0" fillId="0" borderId="0" applyFill="0" applyProtection="0">
      <alignment vertical="center"/>
    </xf>
    <xf numFmtId="0" fontId="0" fillId="5" borderId="0" applyNumberFormat="0" applyProtection="0">
      <alignment vertical="center"/>
    </xf>
    <xf numFmtId="0" fontId="15" fillId="6" borderId="0" applyNumberFormat="0" applyProtection="0">
      <alignment vertical="center"/>
    </xf>
    <xf numFmtId="43" fontId="0" fillId="0" borderId="0" applyFill="0" applyProtection="0">
      <alignment vertical="center"/>
    </xf>
    <xf numFmtId="0" fontId="16" fillId="7" borderId="0" applyNumberFormat="0" applyProtection="0">
      <alignment vertical="center"/>
    </xf>
    <xf numFmtId="0" fontId="17" fillId="0" borderId="0" applyNumberFormat="0" applyFill="0" applyProtection="0">
      <alignment vertical="center"/>
    </xf>
    <xf numFmtId="9" fontId="0" fillId="0" borderId="0" applyFill="0" applyProtection="0">
      <alignment vertical="center"/>
    </xf>
    <xf numFmtId="0" fontId="18" fillId="0" borderId="0" applyNumberFormat="0" applyFill="0" applyProtection="0">
      <alignment vertical="center"/>
    </xf>
    <xf numFmtId="0" fontId="0" fillId="8" borderId="14" applyNumberFormat="0" applyProtection="0">
      <alignment vertical="center"/>
    </xf>
    <xf numFmtId="0" fontId="16" fillId="9" borderId="0" applyNumberFormat="0" applyProtection="0">
      <alignment vertical="center"/>
    </xf>
    <xf numFmtId="0" fontId="19" fillId="0" borderId="0" applyNumberFormat="0" applyFill="0" applyProtection="0">
      <alignment vertical="center"/>
    </xf>
    <xf numFmtId="0" fontId="20" fillId="0" borderId="0" applyNumberFormat="0" applyFill="0" applyProtection="0">
      <alignment vertical="center"/>
    </xf>
    <xf numFmtId="0" fontId="21" fillId="0" borderId="0" applyNumberFormat="0" applyFill="0" applyProtection="0">
      <alignment vertical="center"/>
    </xf>
    <xf numFmtId="0" fontId="22" fillId="0" borderId="0" applyNumberFormat="0" applyFill="0" applyProtection="0">
      <alignment vertical="center"/>
    </xf>
    <xf numFmtId="0" fontId="23" fillId="0" borderId="15" applyNumberFormat="0" applyFill="0" applyProtection="0">
      <alignment vertical="center"/>
    </xf>
    <xf numFmtId="0" fontId="24" fillId="0" borderId="15" applyNumberFormat="0" applyFill="0" applyProtection="0">
      <alignment vertical="center"/>
    </xf>
    <xf numFmtId="0" fontId="16" fillId="10" borderId="0" applyNumberFormat="0" applyProtection="0">
      <alignment vertical="center"/>
    </xf>
    <xf numFmtId="0" fontId="19" fillId="0" borderId="16" applyNumberFormat="0" applyFill="0" applyProtection="0">
      <alignment vertical="center"/>
    </xf>
    <xf numFmtId="0" fontId="16" fillId="11" borderId="0" applyNumberFormat="0" applyProtection="0">
      <alignment vertical="center"/>
    </xf>
    <xf numFmtId="0" fontId="25" fillId="12" borderId="17" applyNumberFormat="0" applyProtection="0">
      <alignment vertical="center"/>
    </xf>
    <xf numFmtId="0" fontId="26" fillId="12" borderId="13" applyNumberFormat="0" applyProtection="0">
      <alignment vertical="center"/>
    </xf>
    <xf numFmtId="0" fontId="27" fillId="13" borderId="18" applyNumberFormat="0" applyProtection="0">
      <alignment vertical="center"/>
    </xf>
    <xf numFmtId="0" fontId="0" fillId="14" borderId="0" applyNumberFormat="0" applyProtection="0">
      <alignment vertical="center"/>
    </xf>
    <xf numFmtId="0" fontId="16" fillId="15" borderId="0" applyNumberFormat="0" applyProtection="0">
      <alignment vertical="center"/>
    </xf>
    <xf numFmtId="0" fontId="28" fillId="0" borderId="19" applyNumberFormat="0" applyFill="0" applyProtection="0">
      <alignment vertical="center"/>
    </xf>
    <xf numFmtId="0" fontId="29" fillId="0" borderId="20" applyNumberFormat="0" applyFill="0" applyProtection="0">
      <alignment vertical="center"/>
    </xf>
    <xf numFmtId="0" fontId="30" fillId="16" borderId="0" applyNumberFormat="0" applyProtection="0">
      <alignment vertical="center"/>
    </xf>
    <xf numFmtId="0" fontId="31" fillId="17" borderId="0" applyNumberFormat="0" applyProtection="0">
      <alignment vertical="center"/>
    </xf>
    <xf numFmtId="0" fontId="0" fillId="18" borderId="0" applyNumberFormat="0" applyProtection="0">
      <alignment vertical="center"/>
    </xf>
    <xf numFmtId="0" fontId="16" fillId="19" borderId="0" applyNumberFormat="0" applyProtection="0">
      <alignment vertical="center"/>
    </xf>
    <xf numFmtId="0" fontId="0" fillId="20" borderId="0" applyNumberFormat="0" applyProtection="0">
      <alignment vertical="center"/>
    </xf>
    <xf numFmtId="0" fontId="0" fillId="21" borderId="0" applyNumberFormat="0" applyProtection="0">
      <alignment vertical="center"/>
    </xf>
    <xf numFmtId="0" fontId="0" fillId="22" borderId="0" applyNumberFormat="0" applyProtection="0">
      <alignment vertical="center"/>
    </xf>
    <xf numFmtId="0" fontId="0" fillId="23" borderId="0" applyNumberFormat="0" applyProtection="0">
      <alignment vertical="center"/>
    </xf>
    <xf numFmtId="0" fontId="16" fillId="13" borderId="0" applyNumberFormat="0" applyProtection="0">
      <alignment vertical="center"/>
    </xf>
    <xf numFmtId="0" fontId="16" fillId="24" borderId="0" applyNumberFormat="0" applyProtection="0">
      <alignment vertical="center"/>
    </xf>
    <xf numFmtId="0" fontId="0" fillId="25" borderId="0" applyNumberFormat="0" applyProtection="0">
      <alignment vertical="center"/>
    </xf>
    <xf numFmtId="0" fontId="0" fillId="26" borderId="0" applyNumberFormat="0" applyProtection="0">
      <alignment vertical="center"/>
    </xf>
    <xf numFmtId="0" fontId="16" fillId="27" borderId="0" applyNumberFormat="0" applyProtection="0">
      <alignment vertical="center"/>
    </xf>
    <xf numFmtId="0" fontId="0" fillId="28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30" borderId="0" applyNumberFormat="0" applyProtection="0">
      <alignment vertical="center"/>
    </xf>
    <xf numFmtId="0" fontId="0" fillId="31" borderId="0" applyNumberFormat="0" applyProtection="0">
      <alignment vertical="center"/>
    </xf>
    <xf numFmtId="0" fontId="16" fillId="32" borderId="0" applyNumberFormat="0" applyProtection="0">
      <alignment vertical="center"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78" fontId="3" fillId="2" borderId="7" xfId="0" applyNumberFormat="1" applyFont="1" applyFill="1" applyBorder="1" applyAlignment="1" applyProtection="1">
      <alignment horizontal="center" vertical="center"/>
      <protection locked="0"/>
    </xf>
    <xf numFmtId="178" fontId="3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4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177" fontId="11" fillId="2" borderId="0" xfId="0" applyNumberFormat="1" applyFont="1" applyFill="1" applyBorder="1" applyAlignment="1" applyProtection="1">
      <alignment horizontal="left" vertical="center"/>
      <protection locked="0"/>
    </xf>
    <xf numFmtId="177" fontId="3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178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5"/>
  <sheetViews>
    <sheetView showGridLines="0" tabSelected="1" topLeftCell="A8" workbookViewId="0">
      <selection activeCell="AC13" sqref="AC13"/>
    </sheetView>
  </sheetViews>
  <sheetFormatPr defaultColWidth="9" defaultRowHeight="17.25"/>
  <cols>
    <col min="1" max="1" width="1.375" style="2" customWidth="1"/>
    <col min="2" max="2" width="2.125" style="3" customWidth="1"/>
    <col min="3" max="3" width="10.625" style="3" customWidth="1"/>
    <col min="4" max="4" width="7.75" style="3" customWidth="1"/>
    <col min="5" max="12" width="3.625" style="3" customWidth="1"/>
    <col min="13" max="15" width="2.125" style="3" customWidth="1"/>
    <col min="16" max="17" width="3.625" style="3" customWidth="1"/>
    <col min="18" max="25" width="2.625" style="3" customWidth="1"/>
    <col min="26" max="26" width="15.5" style="3" customWidth="1"/>
    <col min="27" max="27" width="5.75" style="3" customWidth="1"/>
    <col min="28" max="28" width="9" style="4" hidden="1" customWidth="1"/>
    <col min="29" max="30" width="9" style="2"/>
    <col min="31" max="16383" width="9" style="1"/>
  </cols>
  <sheetData>
    <row r="1" s="1" customFormat="1" ht="10" customHeight="1" spans="1:30">
      <c r="A1" s="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4"/>
      <c r="AC1" s="2"/>
      <c r="AD1" s="2"/>
    </row>
    <row r="2" s="1" customFormat="1" ht="41" customHeight="1" spans="1:30">
      <c r="A2" s="2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"/>
      <c r="AB2" s="4"/>
      <c r="AC2" s="2"/>
      <c r="AD2" s="2"/>
    </row>
    <row r="3" s="1" customFormat="1" ht="27" customHeight="1" spans="1:30">
      <c r="A3" s="2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V3" s="26" t="s">
        <v>1</v>
      </c>
      <c r="W3" s="26"/>
      <c r="X3" s="26"/>
      <c r="Y3" s="26"/>
      <c r="Z3" s="26"/>
      <c r="AA3" s="26"/>
      <c r="AB3" s="4"/>
      <c r="AC3" s="2"/>
      <c r="AD3" s="2"/>
    </row>
    <row r="4" s="1" customFormat="1" ht="21.75" customHeight="1" spans="1:30">
      <c r="A4" s="2"/>
      <c r="B4" s="5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6"/>
      <c r="Q4" s="33"/>
      <c r="R4" s="34"/>
      <c r="S4" s="34"/>
      <c r="T4" s="34"/>
      <c r="U4" s="35"/>
      <c r="V4" s="36"/>
      <c r="W4" s="36"/>
      <c r="X4" s="36"/>
      <c r="Y4" s="36"/>
      <c r="Z4" s="36"/>
      <c r="AA4" s="5"/>
      <c r="AB4" s="4"/>
      <c r="AC4" s="2"/>
      <c r="AD4" s="2"/>
    </row>
    <row r="5" s="1" customFormat="1" ht="22.5" customHeight="1" spans="1:30">
      <c r="A5" s="2"/>
      <c r="B5" s="5"/>
      <c r="C5" s="10" t="s">
        <v>2</v>
      </c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6"/>
      <c r="Q5" s="33" t="s">
        <v>3</v>
      </c>
      <c r="R5" s="33"/>
      <c r="S5" s="33"/>
      <c r="T5" s="33"/>
      <c r="U5" s="33"/>
      <c r="V5" s="37" t="s">
        <v>4</v>
      </c>
      <c r="W5" s="37"/>
      <c r="X5" s="37"/>
      <c r="Y5" s="37"/>
      <c r="Z5" s="37"/>
      <c r="AA5" s="5"/>
      <c r="AB5" s="4"/>
      <c r="AC5" s="2"/>
      <c r="AD5" s="2"/>
    </row>
    <row r="6" s="1" customFormat="1" ht="18.75" customHeight="1" spans="1:30">
      <c r="A6" s="2"/>
      <c r="B6" s="5"/>
      <c r="C6" s="11" t="s">
        <v>5</v>
      </c>
      <c r="D6" s="12"/>
      <c r="E6" s="12"/>
      <c r="F6" s="12" t="s">
        <v>6</v>
      </c>
      <c r="G6" s="12"/>
      <c r="H6" s="12"/>
      <c r="I6" s="12"/>
      <c r="J6" s="12" t="s">
        <v>7</v>
      </c>
      <c r="K6" s="12"/>
      <c r="L6" s="12"/>
      <c r="M6" s="28" t="s">
        <v>8</v>
      </c>
      <c r="N6" s="28"/>
      <c r="O6" s="12" t="s">
        <v>9</v>
      </c>
      <c r="P6" s="12"/>
      <c r="Q6" s="12"/>
      <c r="R6" s="12" t="s">
        <v>10</v>
      </c>
      <c r="S6" s="12"/>
      <c r="T6" s="12"/>
      <c r="U6" s="12"/>
      <c r="V6" s="12"/>
      <c r="W6" s="12"/>
      <c r="X6" s="12"/>
      <c r="Y6" s="12"/>
      <c r="Z6" s="41" t="s">
        <v>11</v>
      </c>
      <c r="AA6" s="5"/>
      <c r="AB6" s="4"/>
      <c r="AC6" s="2"/>
      <c r="AD6" s="2"/>
    </row>
    <row r="7" s="1" customFormat="1" spans="1:30">
      <c r="A7" s="2"/>
      <c r="B7" s="5"/>
      <c r="C7" s="13"/>
      <c r="D7" s="14"/>
      <c r="E7" s="14"/>
      <c r="F7" s="14"/>
      <c r="G7" s="14"/>
      <c r="H7" s="14"/>
      <c r="I7" s="14"/>
      <c r="J7" s="14"/>
      <c r="K7" s="14"/>
      <c r="L7" s="14"/>
      <c r="M7" s="29"/>
      <c r="N7" s="29"/>
      <c r="O7" s="14"/>
      <c r="P7" s="14"/>
      <c r="Q7" s="14"/>
      <c r="R7" s="38" t="s">
        <v>12</v>
      </c>
      <c r="S7" s="38" t="s">
        <v>13</v>
      </c>
      <c r="T7" s="38" t="s">
        <v>14</v>
      </c>
      <c r="U7" s="38" t="s">
        <v>15</v>
      </c>
      <c r="V7" s="38" t="s">
        <v>16</v>
      </c>
      <c r="W7" s="38" t="s">
        <v>17</v>
      </c>
      <c r="X7" s="38" t="s">
        <v>18</v>
      </c>
      <c r="Y7" s="38" t="s">
        <v>19</v>
      </c>
      <c r="Z7" s="42"/>
      <c r="AA7" s="5"/>
      <c r="AB7" s="4">
        <f t="shared" ref="AB7:AB13" si="0">O8*J8*100</f>
        <v>100</v>
      </c>
      <c r="AC7" s="2"/>
      <c r="AD7" s="2"/>
    </row>
    <row r="8" s="1" customFormat="1" ht="20.25" customHeight="1" spans="1:30">
      <c r="A8" s="2"/>
      <c r="B8" s="5"/>
      <c r="C8" s="15" t="s">
        <v>20</v>
      </c>
      <c r="D8" s="16"/>
      <c r="E8" s="16"/>
      <c r="F8" s="17"/>
      <c r="G8" s="17"/>
      <c r="H8" s="17"/>
      <c r="I8" s="17"/>
      <c r="J8" s="30">
        <v>1</v>
      </c>
      <c r="K8" s="30"/>
      <c r="L8" s="30"/>
      <c r="M8" s="31" t="s">
        <v>21</v>
      </c>
      <c r="N8" s="31"/>
      <c r="O8" s="32">
        <v>1</v>
      </c>
      <c r="P8" s="32"/>
      <c r="Q8" s="32"/>
      <c r="R8" s="39">
        <f>(MOD(AB7,100000000)-MOD(AB7,10000000))/10000000</f>
        <v>0</v>
      </c>
      <c r="S8" s="39">
        <f>(MOD(AB7,10000000)-MOD(AB7,1000000))/1000000</f>
        <v>0</v>
      </c>
      <c r="T8" s="39">
        <f>(MOD(AB7,1000000)-MOD(AB7,100000))/100000</f>
        <v>0</v>
      </c>
      <c r="U8" s="39">
        <f>(MOD(AB7,100000)-MOD(AB7,10000))/10000</f>
        <v>0</v>
      </c>
      <c r="V8" s="39">
        <f>(MOD(AB7,10000)-MOD(AB7,1000))/1000</f>
        <v>0</v>
      </c>
      <c r="W8" s="39">
        <f>(MOD(AB7,1000)-MOD(AB7,100))/100</f>
        <v>1</v>
      </c>
      <c r="X8" s="39">
        <f>(MOD(AB7,100)-MOD(AB7,10))/10</f>
        <v>0</v>
      </c>
      <c r="Y8" s="39">
        <f>MOD(AB7,10)</f>
        <v>0</v>
      </c>
      <c r="Z8" s="43"/>
      <c r="AA8" s="5"/>
      <c r="AB8" s="4">
        <f t="shared" si="0"/>
        <v>100</v>
      </c>
      <c r="AC8" s="2"/>
      <c r="AD8" s="2"/>
    </row>
    <row r="9" s="1" customFormat="1" ht="20.25" customHeight="1" spans="1:30">
      <c r="A9" s="2"/>
      <c r="B9" s="5"/>
      <c r="C9" s="15" t="s">
        <v>20</v>
      </c>
      <c r="D9" s="16"/>
      <c r="E9" s="16"/>
      <c r="F9" s="17"/>
      <c r="G9" s="17"/>
      <c r="H9" s="17"/>
      <c r="I9" s="17"/>
      <c r="J9" s="30">
        <v>1</v>
      </c>
      <c r="K9" s="30"/>
      <c r="L9" s="30"/>
      <c r="M9" s="31" t="s">
        <v>21</v>
      </c>
      <c r="N9" s="31"/>
      <c r="O9" s="32">
        <v>1</v>
      </c>
      <c r="P9" s="32"/>
      <c r="Q9" s="32"/>
      <c r="R9" s="39">
        <f>(MOD(AB8,100000000)-MOD(AB8,10000000))/10000000</f>
        <v>0</v>
      </c>
      <c r="S9" s="39">
        <f>(MOD(AB8,10000000)-MOD(AB8,1000000))/1000000</f>
        <v>0</v>
      </c>
      <c r="T9" s="39">
        <f>(MOD(AB8,1000000)-MOD(AB8,100000))/100000</f>
        <v>0</v>
      </c>
      <c r="U9" s="39">
        <f>(MOD(AB8,100000)-MOD(AB8,10000))/10000</f>
        <v>0</v>
      </c>
      <c r="V9" s="39">
        <f>(MOD(AB8,10000)-MOD(AB8,1000))/1000</f>
        <v>0</v>
      </c>
      <c r="W9" s="39">
        <f>(MOD(AB8,1000)-MOD(AB8,100))/100</f>
        <v>1</v>
      </c>
      <c r="X9" s="39">
        <f>(MOD(AB8,100)-MOD(AB8,10))/10</f>
        <v>0</v>
      </c>
      <c r="Y9" s="39">
        <f>MOD(AB8,10)</f>
        <v>0</v>
      </c>
      <c r="Z9" s="43"/>
      <c r="AA9" s="5"/>
      <c r="AB9" s="4">
        <f t="shared" si="0"/>
        <v>0</v>
      </c>
      <c r="AC9" s="2"/>
      <c r="AD9" s="2"/>
    </row>
    <row r="10" s="1" customFormat="1" ht="20.25" customHeight="1" spans="1:30">
      <c r="A10" s="2"/>
      <c r="B10" s="5"/>
      <c r="C10" s="15"/>
      <c r="D10" s="16"/>
      <c r="E10" s="16"/>
      <c r="F10" s="17"/>
      <c r="G10" s="17"/>
      <c r="H10" s="17"/>
      <c r="I10" s="17"/>
      <c r="J10" s="30"/>
      <c r="K10" s="30"/>
      <c r="L10" s="30"/>
      <c r="M10" s="31"/>
      <c r="N10" s="31"/>
      <c r="O10" s="32"/>
      <c r="P10" s="32"/>
      <c r="Q10" s="32"/>
      <c r="R10" s="39"/>
      <c r="S10" s="39"/>
      <c r="T10" s="39"/>
      <c r="U10" s="39"/>
      <c r="V10" s="39"/>
      <c r="W10" s="39"/>
      <c r="X10" s="39"/>
      <c r="Y10" s="39"/>
      <c r="Z10" s="43"/>
      <c r="AA10" s="5"/>
      <c r="AB10" s="4">
        <f t="shared" si="0"/>
        <v>0</v>
      </c>
      <c r="AC10" s="2"/>
      <c r="AD10" s="2"/>
    </row>
    <row r="11" s="1" customFormat="1" ht="20.25" customHeight="1" spans="1:30">
      <c r="A11" s="2"/>
      <c r="B11" s="5"/>
      <c r="C11" s="15"/>
      <c r="D11" s="16"/>
      <c r="E11" s="16"/>
      <c r="F11" s="17"/>
      <c r="G11" s="17"/>
      <c r="H11" s="17"/>
      <c r="I11" s="17"/>
      <c r="J11" s="30"/>
      <c r="K11" s="30"/>
      <c r="L11" s="30"/>
      <c r="M11" s="31"/>
      <c r="N11" s="31"/>
      <c r="O11" s="32"/>
      <c r="P11" s="32"/>
      <c r="Q11" s="32"/>
      <c r="R11" s="39">
        <f>(MOD(AB10,100000000)-MOD(AB10,10000000))/10000000</f>
        <v>0</v>
      </c>
      <c r="S11" s="39">
        <f>(MOD(AB10,10000000)-MOD(AB10,1000000))/1000000</f>
        <v>0</v>
      </c>
      <c r="T11" s="39">
        <f>(MOD(AB10,1000000)-MOD(AB10,100000))/100000</f>
        <v>0</v>
      </c>
      <c r="U11" s="39">
        <f>(MOD(AB10,100000)-MOD(AB10,10000))/10000</f>
        <v>0</v>
      </c>
      <c r="V11" s="39">
        <f>(MOD(AB10,10000)-MOD(AB10,1000))/1000</f>
        <v>0</v>
      </c>
      <c r="W11" s="39">
        <f>(MOD(AB10,1000)-MOD(AB10,100))/100</f>
        <v>0</v>
      </c>
      <c r="X11" s="39">
        <f>(MOD(AB10,100)-MOD(AB10,10))/10</f>
        <v>0</v>
      </c>
      <c r="Y11" s="39">
        <f>MOD(AB10,10)</f>
        <v>0</v>
      </c>
      <c r="Z11" s="43"/>
      <c r="AA11" s="5"/>
      <c r="AB11" s="4">
        <f t="shared" si="0"/>
        <v>0</v>
      </c>
      <c r="AC11" s="2"/>
      <c r="AD11" s="2"/>
    </row>
    <row r="12" s="1" customFormat="1" ht="20.25" customHeight="1" spans="1:30">
      <c r="A12" s="2"/>
      <c r="B12" s="5"/>
      <c r="C12" s="15"/>
      <c r="D12" s="16"/>
      <c r="E12" s="16"/>
      <c r="F12" s="17"/>
      <c r="G12" s="17"/>
      <c r="H12" s="17"/>
      <c r="I12" s="17"/>
      <c r="J12" s="30"/>
      <c r="K12" s="30"/>
      <c r="L12" s="30"/>
      <c r="M12" s="31"/>
      <c r="N12" s="31"/>
      <c r="O12" s="32"/>
      <c r="P12" s="32"/>
      <c r="Q12" s="32"/>
      <c r="R12" s="39">
        <f>(MOD(AB11,100000000)-MOD(AB11,10000000))/10000000</f>
        <v>0</v>
      </c>
      <c r="S12" s="39">
        <f>(MOD(AB11,10000000)-MOD(AB11,1000000))/1000000</f>
        <v>0</v>
      </c>
      <c r="T12" s="39">
        <f>(MOD(AB11,1000000)-MOD(AB11,100000))/100000</f>
        <v>0</v>
      </c>
      <c r="U12" s="39">
        <f>(MOD(AB11,100000)-MOD(AB11,10000))/10000</f>
        <v>0</v>
      </c>
      <c r="V12" s="39">
        <f>(MOD(AB11,10000)-MOD(AB11,1000))/1000</f>
        <v>0</v>
      </c>
      <c r="W12" s="39">
        <f>(MOD(AB11,1000)-MOD(AB11,100))/100</f>
        <v>0</v>
      </c>
      <c r="X12" s="39">
        <f>(MOD(AB11,100)-MOD(AB11,10))/10</f>
        <v>0</v>
      </c>
      <c r="Y12" s="39">
        <f>MOD(AB11,10)</f>
        <v>0</v>
      </c>
      <c r="Z12" s="43"/>
      <c r="AA12" s="5"/>
      <c r="AB12" s="4">
        <f t="shared" si="0"/>
        <v>0</v>
      </c>
      <c r="AC12" s="2"/>
      <c r="AD12" s="2"/>
    </row>
    <row r="13" s="1" customFormat="1" ht="20.25" customHeight="1" spans="1:30">
      <c r="A13" s="2"/>
      <c r="B13" s="5"/>
      <c r="C13" s="15"/>
      <c r="D13" s="16"/>
      <c r="E13" s="16"/>
      <c r="F13" s="17"/>
      <c r="G13" s="17"/>
      <c r="H13" s="17"/>
      <c r="I13" s="17"/>
      <c r="J13" s="30"/>
      <c r="K13" s="30"/>
      <c r="L13" s="30"/>
      <c r="M13" s="31"/>
      <c r="N13" s="31"/>
      <c r="O13" s="32"/>
      <c r="P13" s="32"/>
      <c r="Q13" s="32"/>
      <c r="R13" s="39">
        <f>(MOD(AB12,100000000)-MOD(AB12,10000000))/10000000</f>
        <v>0</v>
      </c>
      <c r="S13" s="39">
        <f>(MOD(AB12,10000000)-MOD(AB12,1000000))/1000000</f>
        <v>0</v>
      </c>
      <c r="T13" s="39">
        <f>(MOD(AB12,1000000)-MOD(AB12,100000))/100000</f>
        <v>0</v>
      </c>
      <c r="U13" s="39">
        <f>(MOD(AB12,100000)-MOD(AB12,10000))/10000</f>
        <v>0</v>
      </c>
      <c r="V13" s="39">
        <f>(MOD(AB12,10000)-MOD(AB12,1000))/1000</f>
        <v>0</v>
      </c>
      <c r="W13" s="39">
        <f>(MOD(AB12,1000)-MOD(AB12,100))/100</f>
        <v>0</v>
      </c>
      <c r="X13" s="39">
        <f>(MOD(AB12,100)-MOD(AB12,10))/10</f>
        <v>0</v>
      </c>
      <c r="Y13" s="39">
        <f>MOD(AB12,10)</f>
        <v>0</v>
      </c>
      <c r="Z13" s="43"/>
      <c r="AA13" s="5"/>
      <c r="AB13" s="4">
        <f t="shared" si="0"/>
        <v>0</v>
      </c>
      <c r="AC13" s="2"/>
      <c r="AD13" s="2"/>
    </row>
    <row r="14" s="1" customFormat="1" ht="20.25" customHeight="1" spans="1:30">
      <c r="A14" s="2"/>
      <c r="B14" s="5"/>
      <c r="C14" s="15"/>
      <c r="D14" s="16"/>
      <c r="E14" s="16"/>
      <c r="F14" s="17"/>
      <c r="G14" s="17"/>
      <c r="H14" s="17"/>
      <c r="I14" s="17"/>
      <c r="J14" s="30"/>
      <c r="K14" s="30"/>
      <c r="L14" s="30"/>
      <c r="M14" s="31"/>
      <c r="N14" s="31"/>
      <c r="O14" s="32"/>
      <c r="P14" s="32"/>
      <c r="Q14" s="32"/>
      <c r="R14" s="39">
        <f>(MOD(AB13,100000000)-MOD(AB13,10000000))/10000000</f>
        <v>0</v>
      </c>
      <c r="S14" s="39">
        <f>(MOD(AB13,10000000)-MOD(AB13,1000000))/1000000</f>
        <v>0</v>
      </c>
      <c r="T14" s="39">
        <f>(MOD(AB13,1000000)-MOD(AB13,100000))/100000</f>
        <v>0</v>
      </c>
      <c r="U14" s="39">
        <f>(MOD(AB13,100000)-MOD(AB13,10000))/10000</f>
        <v>0</v>
      </c>
      <c r="V14" s="39">
        <f>(MOD(AB13,10000)-MOD(AB13,1000))/1000</f>
        <v>0</v>
      </c>
      <c r="W14" s="39">
        <f>(MOD(AB13,1000)-MOD(AB13,100))/100</f>
        <v>0</v>
      </c>
      <c r="X14" s="39">
        <f>(MOD(AB13,100)-MOD(AB13,10))/10</f>
        <v>0</v>
      </c>
      <c r="Y14" s="39">
        <f>MOD(AB13,10)</f>
        <v>0</v>
      </c>
      <c r="Z14" s="43"/>
      <c r="AA14" s="5"/>
      <c r="AB14" s="4">
        <f>SUM(AB7:AB13)</f>
        <v>200</v>
      </c>
      <c r="AC14" s="2"/>
      <c r="AD14" s="2"/>
    </row>
    <row r="15" s="1" customFormat="1" ht="20.25" customHeight="1" spans="1:30">
      <c r="A15" s="2"/>
      <c r="B15" s="5"/>
      <c r="C15" s="15" t="s">
        <v>22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9">
        <f>(MOD(AB14,100000000)-MOD(AB14,10000000))/10000000</f>
        <v>0</v>
      </c>
      <c r="S15" s="39">
        <f>(MOD(AB14,10000000)-MOD(AB14,1000000))/1000000</f>
        <v>0</v>
      </c>
      <c r="T15" s="39">
        <f>(MOD(AB14,1000000)-MOD(AB14,100000))/100000</f>
        <v>0</v>
      </c>
      <c r="U15" s="39">
        <f>(MOD(AB14,100000)-MOD(AB14,10000))/10000</f>
        <v>0</v>
      </c>
      <c r="V15" s="39">
        <f>(MOD(AB14,10000)-MOD(AB14,1000))/1000</f>
        <v>0</v>
      </c>
      <c r="W15" s="39">
        <f>(MOD(AB14,1000)-MOD(AB14,100))/100</f>
        <v>2</v>
      </c>
      <c r="X15" s="39">
        <f>(MOD(AB14,100)-MOD(AB14,10))/10</f>
        <v>0</v>
      </c>
      <c r="Y15" s="39">
        <f>MOD(AB14,10)</f>
        <v>0</v>
      </c>
      <c r="Z15" s="43"/>
      <c r="AA15" s="5"/>
      <c r="AB15" s="4"/>
      <c r="AC15" s="2"/>
      <c r="AD15" s="2"/>
    </row>
    <row r="16" s="1" customFormat="1" ht="33" customHeight="1" spans="1:30">
      <c r="A16" s="2"/>
      <c r="B16" s="5"/>
      <c r="C16" s="18" t="s">
        <v>23</v>
      </c>
      <c r="D16" s="19"/>
      <c r="E16" s="19"/>
      <c r="F16" s="20">
        <f>AB14/100</f>
        <v>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4"/>
      <c r="Z16" s="45"/>
      <c r="AA16" s="5"/>
      <c r="AB16" s="4"/>
      <c r="AC16" s="2"/>
      <c r="AD16" s="2"/>
    </row>
    <row r="17" s="1" customFormat="1" ht="15" customHeight="1" spans="1:30">
      <c r="A17" s="2"/>
      <c r="B17" s="5"/>
      <c r="C17" s="22"/>
      <c r="D17" s="22"/>
      <c r="E17" s="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46"/>
      <c r="AA17" s="5"/>
      <c r="AB17" s="4"/>
      <c r="AC17" s="2"/>
      <c r="AD17" s="2"/>
    </row>
    <row r="18" s="1" customFormat="1" ht="22.5" customHeight="1" spans="1:30">
      <c r="A18" s="2"/>
      <c r="B18" s="5"/>
      <c r="C18" s="24" t="s">
        <v>24</v>
      </c>
      <c r="D18" s="24"/>
      <c r="E18" s="24"/>
      <c r="F18" s="25"/>
      <c r="H18" s="26"/>
      <c r="I18" s="26"/>
      <c r="J18" s="26"/>
      <c r="K18" s="26"/>
      <c r="L18" s="26" t="s">
        <v>25</v>
      </c>
      <c r="M18" s="26"/>
      <c r="N18" s="8"/>
      <c r="O18" s="8"/>
      <c r="P18" s="8"/>
      <c r="Q18" s="8"/>
      <c r="R18" s="8"/>
      <c r="S18" s="8"/>
      <c r="T18" s="8"/>
      <c r="U18" s="8"/>
      <c r="V18" s="40"/>
      <c r="W18" s="40"/>
      <c r="X18" s="40" t="s">
        <v>26</v>
      </c>
      <c r="Y18" s="40"/>
      <c r="Z18" s="40"/>
      <c r="AA18" s="5"/>
      <c r="AB18" s="4"/>
      <c r="AC18" s="2"/>
      <c r="AD18" s="2"/>
    </row>
    <row r="19" s="1" customFormat="1" spans="1:30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4"/>
      <c r="AC19" s="2"/>
      <c r="AD19" s="2"/>
    </row>
    <row r="20" spans="7:7">
      <c r="G20" s="27"/>
    </row>
    <row r="21" s="1" customFormat="1" spans="1:30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  <c r="AC21" s="2"/>
      <c r="AD21" s="2"/>
    </row>
    <row r="22" s="1" customFormat="1" ht="13" customHeight="1" spans="1:30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"/>
      <c r="AC22" s="2"/>
      <c r="AD22" s="2"/>
    </row>
    <row r="23" s="1" customFormat="1" hidden="1" spans="1:30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4"/>
      <c r="AC23" s="2"/>
      <c r="AD23" s="2"/>
    </row>
    <row r="24" s="1" customFormat="1" ht="78" customHeight="1" spans="1:30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"/>
      <c r="AC24" s="2"/>
      <c r="AD24" s="2"/>
    </row>
    <row r="25" s="1" customFormat="1" ht="110" customHeight="1" spans="1:30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4"/>
      <c r="AC25" s="2"/>
      <c r="AD25" s="2"/>
    </row>
  </sheetData>
  <mergeCells count="53">
    <mergeCell ref="C2:Z2"/>
    <mergeCell ref="E4:O4"/>
    <mergeCell ref="V4:Z4"/>
    <mergeCell ref="C5:D5"/>
    <mergeCell ref="E5:O5"/>
    <mergeCell ref="Q5:U5"/>
    <mergeCell ref="V5:Z5"/>
    <mergeCell ref="R6:Y6"/>
    <mergeCell ref="C8:E8"/>
    <mergeCell ref="F8:I8"/>
    <mergeCell ref="J8:L8"/>
    <mergeCell ref="M8:N8"/>
    <mergeCell ref="O8:Q8"/>
    <mergeCell ref="C9:E9"/>
    <mergeCell ref="F9:I9"/>
    <mergeCell ref="J9:L9"/>
    <mergeCell ref="M9:N9"/>
    <mergeCell ref="O9:Q9"/>
    <mergeCell ref="C10:E10"/>
    <mergeCell ref="F10:I10"/>
    <mergeCell ref="J10:L10"/>
    <mergeCell ref="M10:N10"/>
    <mergeCell ref="O10:Q10"/>
    <mergeCell ref="C11:E11"/>
    <mergeCell ref="F11:I11"/>
    <mergeCell ref="J11:L11"/>
    <mergeCell ref="M11:N11"/>
    <mergeCell ref="O11:Q11"/>
    <mergeCell ref="C12:E12"/>
    <mergeCell ref="F12:I12"/>
    <mergeCell ref="J12:L12"/>
    <mergeCell ref="M12:N12"/>
    <mergeCell ref="O12:Q12"/>
    <mergeCell ref="C13:E13"/>
    <mergeCell ref="F13:I13"/>
    <mergeCell ref="J13:L13"/>
    <mergeCell ref="M13:N13"/>
    <mergeCell ref="O13:Q13"/>
    <mergeCell ref="C14:E14"/>
    <mergeCell ref="F14:I14"/>
    <mergeCell ref="J14:L14"/>
    <mergeCell ref="M14:N14"/>
    <mergeCell ref="O14:Q14"/>
    <mergeCell ref="C15:Q15"/>
    <mergeCell ref="C16:E16"/>
    <mergeCell ref="F16:Y16"/>
    <mergeCell ref="C18:E18"/>
    <mergeCell ref="Z6:Z7"/>
    <mergeCell ref="C6:E7"/>
    <mergeCell ref="O6:Q7"/>
    <mergeCell ref="F6:I7"/>
    <mergeCell ref="J6:L7"/>
    <mergeCell ref="M6:N7"/>
  </mergeCells>
  <conditionalFormatting sqref="R8:R15">
    <cfRule type="cellIs" dxfId="0" priority="13" stopIfTrue="1" operator="equal">
      <formula>0</formula>
    </cfRule>
  </conditionalFormatting>
  <conditionalFormatting sqref="S8:S15">
    <cfRule type="expression" dxfId="1" priority="2" stopIfTrue="1">
      <formula>SUM(R8:S8)=0</formula>
    </cfRule>
  </conditionalFormatting>
  <conditionalFormatting sqref="T8:T15">
    <cfRule type="expression" dxfId="1" priority="15" stopIfTrue="1">
      <formula>SUM(R8:T8)=0</formula>
    </cfRule>
  </conditionalFormatting>
  <conditionalFormatting sqref="U8:U15">
    <cfRule type="expression" dxfId="1" priority="16" stopIfTrue="1">
      <formula>SUM(R8:U8)=0</formula>
    </cfRule>
  </conditionalFormatting>
  <conditionalFormatting sqref="V8:V15">
    <cfRule type="expression" dxfId="1" priority="3" stopIfTrue="1">
      <formula>SUM(R8:V8)=0</formula>
    </cfRule>
  </conditionalFormatting>
  <conditionalFormatting sqref="W8:W15">
    <cfRule type="expression" dxfId="1" priority="4" stopIfTrue="1">
      <formula>SUM(R8:W8)=0</formula>
    </cfRule>
  </conditionalFormatting>
  <conditionalFormatting sqref="X8:X15">
    <cfRule type="expression" dxfId="1" priority="1" stopIfTrue="1">
      <formula>SUM(R8:X8)=0</formula>
    </cfRule>
  </conditionalFormatting>
  <conditionalFormatting sqref="Y8:Y15">
    <cfRule type="expression" dxfId="1" priority="5" stopIfTrue="1">
      <formula>SUM(R8:Y8)=0</formula>
    </cfRule>
  </conditionalFormatting>
  <dataValidations count="3">
    <dataValidation allowBlank="1" showInputMessage="1" showErrorMessage="1" errorTitle="&lt;!&gt; 超出允许的最大金额！" error="你开出的金额已经超出了本份票据允许的最大金额，请将超出部分另开一份。" sqref="M8:N8 M11:N14 M9:N10"/>
    <dataValidation allowBlank="1" showInputMessage="1" showErrorMessage="1" sqref="D16 D18:F18 K18 M18 O18 U18:Y18 E4:O5"/>
    <dataValidation type="custom" allowBlank="1" showInputMessage="1" showErrorMessage="1" errorTitle="&lt;!&gt; 超出允许的最大金额！" error="你开出的金额已经超出了单份允许的最大金额，请将超出部分另开一份。" sqref="J8:L14 O8:Q14">
      <formula1>$AA$15&lt;1000000</formula1>
    </dataValidation>
  </dataValidations>
  <pageMargins left="0.74990626395218" right="0.74990626395218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2019-03-20T12:42:00Z</dcterms:created>
  <dcterms:modified xsi:type="dcterms:W3CDTF">2022-07-19T12:47:54Z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TemplateUUID">
    <vt:lpwstr>v1.0_mb_gHCtW73Ocuw9hH0Pc4IhMQ==</vt:lpwstr>
  </property>
  <property fmtid="{D5CDD505-2E9C-101B-9397-08002B2CF9AE}" pid="4" name="ICV">
    <vt:lpwstr>739729B8C56647A4B438A308E99C8769</vt:lpwstr>
  </property>
</Properties>
</file>